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hrisSargent\Dropbox\tempo-internal\SLP\2024 Renewal\"/>
    </mc:Choice>
  </mc:AlternateContent>
  <xr:revisionPtr revIDLastSave="0" documentId="13_ncr:1_{EF71DCA7-C388-49E5-B87C-7C1BFC1D1BBC}" xr6:coauthVersionLast="47" xr6:coauthVersionMax="47" xr10:uidLastSave="{00000000-0000-0000-0000-000000000000}"/>
  <bookViews>
    <workbookView xWindow="-38510" yWindow="-110" windowWidth="38620" windowHeight="21100" activeTab="1" xr2:uid="{00000000-000D-0000-FFFF-FFFF00000000}"/>
  </bookViews>
  <sheets>
    <sheet name="On Premise" sheetId="2" r:id="rId1"/>
    <sheet name="SaaS" sheetId="3" r:id="rId2"/>
    <sheet name="Maintenance" sheetId="4" r:id="rId3"/>
    <sheet name="Implementation Services" sheetId="1" r:id="rId4"/>
    <sheet name="Training"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5" l="1"/>
  <c r="F5" i="5"/>
  <c r="F6" i="5"/>
  <c r="F3" i="5"/>
  <c r="F15" i="3" l="1"/>
  <c r="F8" i="3"/>
  <c r="G4" i="1" l="1"/>
  <c r="G5" i="1"/>
  <c r="G6" i="1"/>
  <c r="G7" i="1"/>
  <c r="G3" i="1"/>
  <c r="F10" i="3"/>
  <c r="F11" i="3"/>
  <c r="F12" i="3"/>
  <c r="F13" i="3"/>
  <c r="F14" i="3"/>
  <c r="F4" i="3" l="1"/>
  <c r="F5" i="3"/>
  <c r="F6" i="3"/>
  <c r="F7" i="3"/>
  <c r="F3" i="3"/>
</calcChain>
</file>

<file path=xl/sharedStrings.xml><?xml version="1.0" encoding="utf-8"?>
<sst xmlns="http://schemas.openxmlformats.org/spreadsheetml/2006/main" count="97" uniqueCount="76">
  <si>
    <t>Job Title</t>
  </si>
  <si>
    <t>SKU #</t>
  </si>
  <si>
    <t>Class Title</t>
  </si>
  <si>
    <t>Class Description</t>
  </si>
  <si>
    <t># of Students</t>
  </si>
  <si>
    <t>MSRP</t>
  </si>
  <si>
    <t>SLP  Price</t>
  </si>
  <si>
    <t>Item Number</t>
  </si>
  <si>
    <t xml:space="preserve"> Item Description</t>
  </si>
  <si>
    <t xml:space="preserve"> List Price</t>
  </si>
  <si>
    <t>Discount</t>
  </si>
  <si>
    <t>Unit</t>
  </si>
  <si>
    <t>Per Employee Per Month</t>
  </si>
  <si>
    <t>Califonia State SLP Pricing</t>
  </si>
  <si>
    <t>TEMPO-TK-SAS-500</t>
  </si>
  <si>
    <t>TEMPO-TK-SAS-1000</t>
  </si>
  <si>
    <t>TEMPO-TK-SAS-2500</t>
  </si>
  <si>
    <t>TEMPO-TK-SAS-5000</t>
  </si>
  <si>
    <t>TEMPO-TK-SAS-10000</t>
  </si>
  <si>
    <t>Tempo Timekeeping SaaS -- Organizations with up to 500 Employees (50 Employee Minimum)</t>
  </si>
  <si>
    <t>Tempo Timekeeping SaaS -- Organizations with upto  1,000 Employees</t>
  </si>
  <si>
    <t>Tempo Timekeeping SaaS -- Organizations with up to 2,500 Employees</t>
  </si>
  <si>
    <t>Tempo Timekeeping SaaS -- Organizations with up to 5,000 Employees</t>
  </si>
  <si>
    <t>Tempo Timekeeping SaaS -- Organizations with up to 10,000 Employees</t>
  </si>
  <si>
    <t>TEMPO-TK-SETUP-500</t>
  </si>
  <si>
    <t>TEMPO-TK-SETUP-1000</t>
  </si>
  <si>
    <t>TEMPO-TK-SETUP-2500</t>
  </si>
  <si>
    <t>TEMPO-TK-SETUP-5000</t>
  </si>
  <si>
    <t>TEMPO-TK-SETUP-10000</t>
  </si>
  <si>
    <t>Tempo Timekeeping Setup Fee -- Organizations with up to 500 Employees</t>
  </si>
  <si>
    <t>Tempo Timekeeping Setup Fee -- Organizations with up to 2,500 Employees</t>
  </si>
  <si>
    <t>Tempo Timekeeping Setup Fee -- Organizations with up to 1,000 Employees</t>
  </si>
  <si>
    <t>Tempo Timekeeping Setup Fee -- Organizations with up to 5,000 Employees</t>
  </si>
  <si>
    <t>Tempo Timekeeping Setup Fee -- Organizations with up to 10,000 Employees</t>
  </si>
  <si>
    <t>One Time Fee</t>
  </si>
  <si>
    <t xml:space="preserve">Setup Fees are charged one time at project startup.  These fees are not recurring.  </t>
  </si>
  <si>
    <t>Tempo Software does not charge a separate maintenance or support fee.  All maintenance and support is included in the subscrioption pricing for our On Premise and SaaS products.</t>
  </si>
  <si>
    <t>Hourly Rate</t>
  </si>
  <si>
    <t>Tempo Consultant 1</t>
  </si>
  <si>
    <t>Tempo Consultant 2</t>
  </si>
  <si>
    <t>Tempo Consultant 3</t>
  </si>
  <si>
    <t>Tempo Programmer 2</t>
  </si>
  <si>
    <t>TEMPO-TK-PS-PM</t>
  </si>
  <si>
    <t>TEMPO-TK-PS-C1</t>
  </si>
  <si>
    <t>TEMPO-TK-PS-C2</t>
  </si>
  <si>
    <t>TEMPO-TK-PS-C3</t>
  </si>
  <si>
    <t>TEMPO-TK-PS-P2</t>
  </si>
  <si>
    <t>B.A. or B.S. / 10 Years Experience</t>
  </si>
  <si>
    <t>B.A. or B.S. / 3 Years Experience</t>
  </si>
  <si>
    <t>Degree/Minimum Experience</t>
  </si>
  <si>
    <t>B.A. or B.S. / 5 Years Experience</t>
  </si>
  <si>
    <t>B.A. or B.S. / 8 Years Experience</t>
  </si>
  <si>
    <t>B.A. or B.S. / 2 Years Experience</t>
  </si>
  <si>
    <t>TEMPO-TK-SAS-20000</t>
  </si>
  <si>
    <t>Tempo Timekeeping SaaS -- Organizations with up to 20,000 Employees</t>
  </si>
  <si>
    <t>TEMPO-TK-SETUP-20000</t>
  </si>
  <si>
    <t>Tempo Timekeeping Setup Fee -- Organizations with up to 20,000 Employees</t>
  </si>
  <si>
    <t>Tempo Project Manager</t>
  </si>
  <si>
    <t>All Tempo Timekeeping SaaS subscriptions include all software maintenance fees and all hosting fees.  Setup Fees (below) are the only additional chanrges associated with these subscriptions</t>
  </si>
  <si>
    <t>TEMPO-TK-TRAINING-SUPERVISORS</t>
  </si>
  <si>
    <t>TEMPO-TK-TRAINING-HR</t>
  </si>
  <si>
    <t>TEMPO-TK-TRAINING-ADMIN</t>
  </si>
  <si>
    <t>Tempo Timekeeping Employee Training</t>
  </si>
  <si>
    <t>Tempo Timekeeping Supervisor Training</t>
  </si>
  <si>
    <t>Tempo Timekeeping HR Training</t>
  </si>
  <si>
    <t>Tempo Timekeeping Administrator Training</t>
  </si>
  <si>
    <t xml:space="preserve">Covers basic employee functions such as:
- Sign on
- Timesheet Entry
- Timesheet Validation and Submission
- Requesting Leave and Overtime
- Rejected Timesheets
- Amending Timesheets
</t>
  </si>
  <si>
    <t>Up to 50</t>
  </si>
  <si>
    <t xml:space="preserve">Covers Supervisory Functions including:
 - Approving/Rejecting timesheets submitted for Approval.
 - Identifying Missing Timesheets
 - Approving/Rejecting Leave or OT Requests
 - Reports
</t>
  </si>
  <si>
    <t>Covers HR Functions including:
 - Reviewing and Approving/Rejecting Timesheets
 - Identifying Missing Timesheets
 - Identifying Timesheets Pending Supervisory Approval
 - Interfacing to SCO/CLAS</t>
  </si>
  <si>
    <t>Covers Adminitrative functions including:
 - Adding New Employees
 - Modifying Employees' Job Assignents
 - Master Table Maintenance
 - Batch Processes</t>
  </si>
  <si>
    <t>All Tempo timekeeping training clases include professional services to develop custom training materials based on the cusomters specific configuration, and delivery of the training to the intended audience.  
Generally Tempo recommends that departments purcahse one session of each training course.  Tempo staff will work with department staff to tranitition any additional needed training sessions to departmental staff (train the trainer)</t>
  </si>
  <si>
    <t>TEMPO-TK-TRAINING-EMPS</t>
  </si>
  <si>
    <t>Up to 25</t>
  </si>
  <si>
    <t>The following labor categories are limited to implementation services only.  Services are for additional impementation work beyond what is included in the standard setup fees (TEMPO-TK-SETUP)</t>
  </si>
  <si>
    <t>Tempo Timekeeping is no longer offered as an on-premises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</si>
</sst>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0"/>
      <name val="Arial"/>
      <family val="2"/>
    </font>
    <font>
      <b/>
      <sz val="10"/>
      <name val="Arial"/>
      <family val="2"/>
    </font>
    <font>
      <sz val="10"/>
      <color theme="1"/>
      <name val="Arial"/>
      <family val="2"/>
    </font>
    <font>
      <b/>
      <sz val="14"/>
      <color theme="1"/>
      <name val="Calibri"/>
      <family val="2"/>
      <scheme val="minor"/>
    </font>
    <font>
      <sz val="11"/>
      <color theme="1"/>
      <name val="Calibri"/>
      <family val="2"/>
      <scheme val="minor"/>
    </font>
    <font>
      <b/>
      <sz val="14"/>
      <color rgb="FF002060"/>
      <name val="Calibri"/>
      <family val="2"/>
      <scheme val="minor"/>
    </font>
    <font>
      <sz val="14"/>
      <name val="Calibri"/>
      <family val="2"/>
      <scheme val="minor"/>
    </font>
    <font>
      <sz val="14"/>
      <color theme="1"/>
      <name val="Calibri"/>
      <family val="2"/>
      <scheme val="minor"/>
    </font>
    <font>
      <i/>
      <sz val="14"/>
      <color theme="1"/>
      <name val="Calibri"/>
      <family val="2"/>
      <scheme val="minor"/>
    </font>
    <font>
      <sz val="14"/>
      <color rgb="FF002060"/>
      <name val="Calibri"/>
      <family val="2"/>
      <scheme val="minor"/>
    </font>
    <font>
      <i/>
      <sz val="14"/>
      <color rgb="FF002060"/>
      <name val="Calibri"/>
      <family val="2"/>
      <scheme val="minor"/>
    </font>
    <font>
      <sz val="12"/>
      <name val="Calibri"/>
      <family val="2"/>
      <scheme val="minor"/>
    </font>
    <font>
      <b/>
      <sz val="10"/>
      <color theme="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alignment vertical="center"/>
    </xf>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30">
    <xf numFmtId="0" fontId="0" fillId="0" borderId="0" xfId="0"/>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0" fontId="4" fillId="0" borderId="0" xfId="0" applyFont="1"/>
    <xf numFmtId="44" fontId="6" fillId="5" borderId="1" xfId="2" applyFont="1" applyFill="1" applyBorder="1" applyAlignment="1">
      <alignment horizontal="center" vertical="center"/>
    </xf>
    <xf numFmtId="0" fontId="7" fillId="0" borderId="1" xfId="4" applyFont="1" applyBorder="1" applyAlignment="1">
      <alignment vertical="center" wrapText="1"/>
    </xf>
    <xf numFmtId="0" fontId="8" fillId="0" borderId="1" xfId="0" applyFont="1" applyBorder="1" applyAlignment="1">
      <alignment vertical="center" wrapText="1"/>
    </xf>
    <xf numFmtId="44" fontId="8" fillId="4" borderId="1" xfId="2" applyFont="1" applyFill="1" applyBorder="1" applyAlignment="1">
      <alignment vertical="center" wrapText="1"/>
    </xf>
    <xf numFmtId="9" fontId="9" fillId="5" borderId="1" xfId="3" applyFont="1" applyFill="1" applyBorder="1" applyAlignment="1">
      <alignment vertical="center" wrapText="1"/>
    </xf>
    <xf numFmtId="0" fontId="10" fillId="0" borderId="1" xfId="0" applyFont="1" applyBorder="1" applyAlignment="1">
      <alignment horizontal="center" vertical="center"/>
    </xf>
    <xf numFmtId="44" fontId="10" fillId="4" borderId="1" xfId="2" applyFont="1" applyFill="1" applyBorder="1" applyAlignment="1">
      <alignment horizontal="center" vertical="center"/>
    </xf>
    <xf numFmtId="44" fontId="10" fillId="5" borderId="1" xfId="2" applyFont="1" applyFill="1" applyBorder="1" applyAlignment="1">
      <alignment horizontal="center" vertical="center"/>
    </xf>
    <xf numFmtId="44" fontId="4" fillId="5" borderId="1" xfId="2" applyFont="1" applyFill="1" applyBorder="1" applyAlignment="1">
      <alignment vertical="center" wrapText="1"/>
    </xf>
    <xf numFmtId="0" fontId="0" fillId="0" borderId="0" xfId="0" applyAlignment="1">
      <alignment vertical="center"/>
    </xf>
    <xf numFmtId="44" fontId="0" fillId="0" borderId="0" xfId="0" applyNumberFormat="1" applyAlignment="1">
      <alignment vertical="center"/>
    </xf>
    <xf numFmtId="9" fontId="10" fillId="5" borderId="1" xfId="3" applyFont="1" applyFill="1" applyBorder="1" applyAlignment="1">
      <alignment horizontal="center" vertical="center"/>
    </xf>
    <xf numFmtId="44" fontId="8" fillId="4" borderId="2" xfId="2" applyFont="1" applyFill="1" applyBorder="1" applyAlignment="1">
      <alignment vertical="center" wrapText="1"/>
    </xf>
    <xf numFmtId="44" fontId="3" fillId="3" borderId="1" xfId="2" applyFont="1" applyFill="1" applyBorder="1" applyAlignment="1" applyProtection="1">
      <alignment horizontal="center" vertical="center" wrapText="1"/>
      <protection locked="0"/>
    </xf>
    <xf numFmtId="0" fontId="12" fillId="0" borderId="1" xfId="4" applyFont="1" applyBorder="1" applyAlignment="1">
      <alignment vertical="center" wrapText="1"/>
    </xf>
    <xf numFmtId="0" fontId="12" fillId="0" borderId="1" xfId="4" applyFont="1" applyBorder="1" applyAlignment="1">
      <alignment vertical="top" wrapText="1"/>
    </xf>
    <xf numFmtId="44" fontId="13" fillId="3" borderId="1" xfId="2" applyFont="1" applyFill="1" applyBorder="1" applyAlignment="1" applyProtection="1">
      <alignment horizontal="center" vertical="center" wrapText="1"/>
      <protection locked="0"/>
    </xf>
    <xf numFmtId="0" fontId="2" fillId="2" borderId="1" xfId="1" applyFont="1" applyFill="1" applyBorder="1" applyAlignment="1">
      <alignment horizontal="center" vertical="center"/>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0" fillId="0" borderId="6" xfId="0" applyBorder="1" applyAlignment="1">
      <alignment horizontal="left" vertical="top" wrapText="1"/>
    </xf>
  </cellXfs>
  <cellStyles count="5">
    <cellStyle name="Currency" xfId="2" builtinId="4"/>
    <cellStyle name="Normal" xfId="0" builtinId="0"/>
    <cellStyle name="Normal 111" xfId="4" xr:uid="{DC41F808-BD17-490F-ACCD-226547970EE9}"/>
    <cellStyle name="Normal 3" xfId="1" xr:uid="{00000000-0005-0000-0000-000001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
  <sheetViews>
    <sheetView workbookViewId="0">
      <selection activeCell="B18" sqref="B18"/>
    </sheetView>
  </sheetViews>
  <sheetFormatPr defaultRowHeight="14.5" x14ac:dyDescent="0.35"/>
  <cols>
    <col min="1" max="1" width="29.453125" bestFit="1" customWidth="1"/>
    <col min="2" max="2" width="46.81640625" bestFit="1" customWidth="1"/>
    <col min="3" max="3" width="29.1796875" bestFit="1" customWidth="1"/>
    <col min="4" max="4" width="21.1796875" customWidth="1"/>
    <col min="5" max="5" width="12.7265625" bestFit="1" customWidth="1"/>
    <col min="6" max="6" width="47.453125" customWidth="1"/>
    <col min="7" max="7" width="10.54296875" bestFit="1" customWidth="1"/>
    <col min="8" max="8" width="12.54296875" customWidth="1"/>
    <col min="9" max="9" width="17.26953125" customWidth="1"/>
    <col min="10" max="10" width="12.7265625" customWidth="1"/>
    <col min="11" max="11" width="17.81640625" bestFit="1" customWidth="1"/>
    <col min="12" max="12" width="18.1796875" bestFit="1" customWidth="1"/>
    <col min="13" max="13" width="27.54296875" bestFit="1" customWidth="1"/>
  </cols>
  <sheetData>
    <row r="1" spans="1:6" s="14" customFormat="1" ht="74.25" customHeight="1" x14ac:dyDescent="0.35">
      <c r="A1" s="23" t="s">
        <v>75</v>
      </c>
      <c r="B1" s="24"/>
      <c r="C1" s="24"/>
      <c r="D1" s="24"/>
      <c r="E1" s="24"/>
      <c r="F1" s="25"/>
    </row>
  </sheetData>
  <mergeCells count="1">
    <mergeCell ref="A1:F1"/>
  </mergeCells>
  <pageMargins left="0.7" right="0.7" top="0.75" bottom="0.75" header="0.3" footer="0.3"/>
  <pageSetup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
  <sheetViews>
    <sheetView tabSelected="1" zoomScaleNormal="100" workbookViewId="0">
      <selection activeCell="B20" sqref="B20:B21"/>
    </sheetView>
  </sheetViews>
  <sheetFormatPr defaultRowHeight="14.5" x14ac:dyDescent="0.35"/>
  <cols>
    <col min="1" max="1" width="33.1796875" customWidth="1"/>
    <col min="2" max="2" width="47.54296875" customWidth="1"/>
    <col min="3" max="3" width="29.81640625" customWidth="1"/>
    <col min="4" max="4" width="17.453125" customWidth="1"/>
    <col min="5" max="5" width="17.7265625" customWidth="1"/>
    <col min="6" max="6" width="37" customWidth="1"/>
    <col min="7" max="7" width="17.26953125" customWidth="1"/>
    <col min="8" max="8" width="12.7265625" customWidth="1"/>
    <col min="9" max="9" width="17.81640625" bestFit="1" customWidth="1"/>
    <col min="10" max="10" width="18.1796875" bestFit="1" customWidth="1"/>
    <col min="11" max="11" width="27.26953125" bestFit="1" customWidth="1"/>
    <col min="12" max="12" width="21.54296875" bestFit="1" customWidth="1"/>
    <col min="13" max="13" width="26.7265625" bestFit="1" customWidth="1"/>
  </cols>
  <sheetData>
    <row r="1" spans="1:13" ht="18.5" x14ac:dyDescent="0.35">
      <c r="A1" s="10" t="s">
        <v>7</v>
      </c>
      <c r="B1" s="10" t="s">
        <v>8</v>
      </c>
      <c r="C1" s="10" t="s">
        <v>11</v>
      </c>
      <c r="D1" s="11" t="s">
        <v>9</v>
      </c>
      <c r="E1" s="12" t="s">
        <v>10</v>
      </c>
      <c r="F1" s="5" t="s">
        <v>13</v>
      </c>
    </row>
    <row r="2" spans="1:13" s="14" customFormat="1" ht="51" customHeight="1" x14ac:dyDescent="0.35">
      <c r="A2" s="23" t="s">
        <v>58</v>
      </c>
      <c r="B2" s="24"/>
      <c r="C2" s="24"/>
      <c r="D2" s="24"/>
      <c r="E2" s="24"/>
      <c r="F2" s="25"/>
      <c r="G2"/>
      <c r="H2"/>
      <c r="I2"/>
      <c r="J2"/>
      <c r="K2"/>
      <c r="L2"/>
      <c r="M2"/>
    </row>
    <row r="3" spans="1:13" ht="55.5" x14ac:dyDescent="0.35">
      <c r="A3" s="6" t="s">
        <v>14</v>
      </c>
      <c r="B3" s="7" t="s">
        <v>19</v>
      </c>
      <c r="C3" s="7" t="s">
        <v>12</v>
      </c>
      <c r="D3" s="8">
        <v>12</v>
      </c>
      <c r="E3" s="9">
        <v>0.1</v>
      </c>
      <c r="F3" s="13">
        <f t="shared" ref="F3:F8" si="0">D3*(1-E3)</f>
        <v>10.8</v>
      </c>
    </row>
    <row r="4" spans="1:13" ht="37" x14ac:dyDescent="0.35">
      <c r="A4" s="6" t="s">
        <v>15</v>
      </c>
      <c r="B4" s="7" t="s">
        <v>20</v>
      </c>
      <c r="C4" s="7" t="s">
        <v>12</v>
      </c>
      <c r="D4" s="8">
        <v>10.799999999999999</v>
      </c>
      <c r="E4" s="9">
        <v>0.1</v>
      </c>
      <c r="F4" s="13">
        <f t="shared" si="0"/>
        <v>9.7199999999999989</v>
      </c>
    </row>
    <row r="5" spans="1:13" ht="37" x14ac:dyDescent="0.35">
      <c r="A5" s="6" t="s">
        <v>16</v>
      </c>
      <c r="B5" s="7" t="s">
        <v>21</v>
      </c>
      <c r="C5" s="7" t="s">
        <v>12</v>
      </c>
      <c r="D5" s="8">
        <v>9.6</v>
      </c>
      <c r="E5" s="9">
        <v>0.1</v>
      </c>
      <c r="F5" s="13">
        <f t="shared" si="0"/>
        <v>8.64</v>
      </c>
    </row>
    <row r="6" spans="1:13" ht="37" x14ac:dyDescent="0.35">
      <c r="A6" s="6" t="s">
        <v>17</v>
      </c>
      <c r="B6" s="7" t="s">
        <v>22</v>
      </c>
      <c r="C6" s="7" t="s">
        <v>12</v>
      </c>
      <c r="D6" s="8">
        <v>8.4</v>
      </c>
      <c r="E6" s="9">
        <v>0.1</v>
      </c>
      <c r="F6" s="13">
        <f t="shared" si="0"/>
        <v>7.5600000000000005</v>
      </c>
    </row>
    <row r="7" spans="1:13" ht="37" x14ac:dyDescent="0.35">
      <c r="A7" s="6" t="s">
        <v>18</v>
      </c>
      <c r="B7" s="7" t="s">
        <v>23</v>
      </c>
      <c r="C7" s="7" t="s">
        <v>12</v>
      </c>
      <c r="D7" s="8">
        <v>6.6</v>
      </c>
      <c r="E7" s="9">
        <v>0.1</v>
      </c>
      <c r="F7" s="13">
        <f t="shared" si="0"/>
        <v>5.9399999999999995</v>
      </c>
    </row>
    <row r="8" spans="1:13" ht="37" x14ac:dyDescent="0.35">
      <c r="A8" s="6" t="s">
        <v>53</v>
      </c>
      <c r="B8" s="7" t="s">
        <v>54</v>
      </c>
      <c r="C8" s="7" t="s">
        <v>12</v>
      </c>
      <c r="D8" s="17">
        <v>4.8</v>
      </c>
      <c r="E8" s="9">
        <v>0.1</v>
      </c>
      <c r="F8" s="13">
        <f t="shared" si="0"/>
        <v>4.32</v>
      </c>
    </row>
    <row r="9" spans="1:13" s="14" customFormat="1" ht="24.75" customHeight="1" x14ac:dyDescent="0.35">
      <c r="A9" s="26" t="s">
        <v>35</v>
      </c>
      <c r="B9" s="27"/>
      <c r="C9" s="27"/>
      <c r="D9" s="27"/>
      <c r="E9" s="27"/>
      <c r="F9" s="28"/>
      <c r="G9" s="15"/>
      <c r="H9" s="15"/>
      <c r="I9" s="15"/>
      <c r="J9" s="15"/>
    </row>
    <row r="10" spans="1:13" ht="37" x14ac:dyDescent="0.35">
      <c r="A10" s="6" t="s">
        <v>24</v>
      </c>
      <c r="B10" s="7" t="s">
        <v>29</v>
      </c>
      <c r="C10" s="7" t="s">
        <v>34</v>
      </c>
      <c r="D10" s="8">
        <v>6000</v>
      </c>
      <c r="E10" s="9">
        <v>0.1</v>
      </c>
      <c r="F10" s="13">
        <f t="shared" ref="F10:F14" si="1">D10*(1-E10)</f>
        <v>5400</v>
      </c>
    </row>
    <row r="11" spans="1:13" ht="37" x14ac:dyDescent="0.35">
      <c r="A11" s="6" t="s">
        <v>25</v>
      </c>
      <c r="B11" s="7" t="s">
        <v>31</v>
      </c>
      <c r="C11" s="7" t="s">
        <v>34</v>
      </c>
      <c r="D11" s="8">
        <v>12000</v>
      </c>
      <c r="E11" s="9">
        <v>0.1</v>
      </c>
      <c r="F11" s="13">
        <f t="shared" si="1"/>
        <v>10800</v>
      </c>
    </row>
    <row r="12" spans="1:13" ht="37" x14ac:dyDescent="0.35">
      <c r="A12" s="6" t="s">
        <v>26</v>
      </c>
      <c r="B12" s="7" t="s">
        <v>30</v>
      </c>
      <c r="C12" s="7" t="s">
        <v>34</v>
      </c>
      <c r="D12" s="8">
        <v>24000</v>
      </c>
      <c r="E12" s="9">
        <v>0.1</v>
      </c>
      <c r="F12" s="13">
        <f t="shared" si="1"/>
        <v>21600</v>
      </c>
    </row>
    <row r="13" spans="1:13" ht="37" x14ac:dyDescent="0.35">
      <c r="A13" s="6" t="s">
        <v>27</v>
      </c>
      <c r="B13" s="7" t="s">
        <v>32</v>
      </c>
      <c r="C13" s="7" t="s">
        <v>34</v>
      </c>
      <c r="D13" s="8">
        <v>48000</v>
      </c>
      <c r="E13" s="9">
        <v>0.1</v>
      </c>
      <c r="F13" s="13">
        <f t="shared" si="1"/>
        <v>43200</v>
      </c>
    </row>
    <row r="14" spans="1:13" ht="37" x14ac:dyDescent="0.35">
      <c r="A14" s="6" t="s">
        <v>28</v>
      </c>
      <c r="B14" s="7" t="s">
        <v>33</v>
      </c>
      <c r="C14" s="7" t="s">
        <v>34</v>
      </c>
      <c r="D14" s="8">
        <v>72000</v>
      </c>
      <c r="E14" s="9">
        <v>0.1</v>
      </c>
      <c r="F14" s="13">
        <f t="shared" si="1"/>
        <v>64800</v>
      </c>
    </row>
    <row r="15" spans="1:13" ht="37" x14ac:dyDescent="0.35">
      <c r="A15" s="6" t="s">
        <v>55</v>
      </c>
      <c r="B15" s="7" t="s">
        <v>56</v>
      </c>
      <c r="C15" s="7" t="s">
        <v>34</v>
      </c>
      <c r="D15" s="8">
        <v>120000</v>
      </c>
      <c r="E15" s="9">
        <v>0.1</v>
      </c>
      <c r="F15" s="13">
        <f t="shared" ref="F15" si="2">D15*(1-E15)</f>
        <v>108000</v>
      </c>
    </row>
  </sheetData>
  <mergeCells count="2">
    <mergeCell ref="A2:F2"/>
    <mergeCell ref="A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
  <sheetViews>
    <sheetView workbookViewId="0">
      <selection sqref="A1:F1"/>
    </sheetView>
  </sheetViews>
  <sheetFormatPr defaultRowHeight="14.5" x14ac:dyDescent="0.35"/>
  <cols>
    <col min="6" max="6" width="50.1796875" customWidth="1"/>
  </cols>
  <sheetData>
    <row r="1" spans="1:6" ht="87.75" customHeight="1" x14ac:dyDescent="0.35">
      <c r="A1" s="23" t="s">
        <v>36</v>
      </c>
      <c r="B1" s="24"/>
      <c r="C1" s="24"/>
      <c r="D1" s="24"/>
      <c r="E1" s="24"/>
      <c r="F1" s="25"/>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
  <sheetViews>
    <sheetView workbookViewId="0">
      <selection activeCell="D9" sqref="D9"/>
    </sheetView>
  </sheetViews>
  <sheetFormatPr defaultColWidth="20.1796875" defaultRowHeight="14.5" x14ac:dyDescent="0.35"/>
  <cols>
    <col min="1" max="1" width="29" customWidth="1"/>
    <col min="2" max="2" width="32.7265625" customWidth="1"/>
    <col min="3" max="3" width="37.453125" customWidth="1"/>
    <col min="4" max="4" width="16.26953125" customWidth="1"/>
    <col min="5" max="5" width="13.453125" bestFit="1" customWidth="1"/>
    <col min="6" max="6" width="12.7265625" bestFit="1" customWidth="1"/>
    <col min="7" max="7" width="32.81640625" bestFit="1" customWidth="1"/>
  </cols>
  <sheetData>
    <row r="1" spans="1:7" ht="18.5" x14ac:dyDescent="0.45">
      <c r="A1" s="4" t="s">
        <v>74</v>
      </c>
    </row>
    <row r="2" spans="1:7" ht="18.5" x14ac:dyDescent="0.35">
      <c r="A2" s="10" t="s">
        <v>7</v>
      </c>
      <c r="B2" s="10" t="s">
        <v>0</v>
      </c>
      <c r="C2" s="10" t="s">
        <v>49</v>
      </c>
      <c r="D2" s="10" t="s">
        <v>11</v>
      </c>
      <c r="E2" s="11" t="s">
        <v>9</v>
      </c>
      <c r="F2" s="12" t="s">
        <v>10</v>
      </c>
      <c r="G2" s="5" t="s">
        <v>13</v>
      </c>
    </row>
    <row r="3" spans="1:7" ht="18.5" x14ac:dyDescent="0.35">
      <c r="A3" s="6" t="s">
        <v>42</v>
      </c>
      <c r="B3" s="7" t="s">
        <v>57</v>
      </c>
      <c r="C3" s="7" t="s">
        <v>47</v>
      </c>
      <c r="D3" s="6" t="s">
        <v>37</v>
      </c>
      <c r="E3" s="11">
        <v>260.18</v>
      </c>
      <c r="F3" s="16">
        <v>0.05</v>
      </c>
      <c r="G3" s="5">
        <f>E3*(1-F3)</f>
        <v>247.17099999999999</v>
      </c>
    </row>
    <row r="4" spans="1:7" ht="18.5" x14ac:dyDescent="0.35">
      <c r="A4" s="6" t="s">
        <v>43</v>
      </c>
      <c r="B4" s="7" t="s">
        <v>38</v>
      </c>
      <c r="C4" s="7" t="s">
        <v>48</v>
      </c>
      <c r="D4" s="6" t="s">
        <v>37</v>
      </c>
      <c r="E4" s="11">
        <v>122.5</v>
      </c>
      <c r="F4" s="16">
        <v>0.05</v>
      </c>
      <c r="G4" s="5">
        <f t="shared" ref="G4:G7" si="0">E4*(1-F4)</f>
        <v>116.375</v>
      </c>
    </row>
    <row r="5" spans="1:7" ht="18.5" x14ac:dyDescent="0.35">
      <c r="A5" s="6" t="s">
        <v>44</v>
      </c>
      <c r="B5" s="7" t="s">
        <v>39</v>
      </c>
      <c r="C5" s="7" t="s">
        <v>50</v>
      </c>
      <c r="D5" s="6" t="s">
        <v>37</v>
      </c>
      <c r="E5" s="11">
        <v>164.09</v>
      </c>
      <c r="F5" s="16">
        <v>0.05</v>
      </c>
      <c r="G5" s="5">
        <f t="shared" si="0"/>
        <v>155.88550000000001</v>
      </c>
    </row>
    <row r="6" spans="1:7" ht="18.5" x14ac:dyDescent="0.35">
      <c r="A6" s="6" t="s">
        <v>45</v>
      </c>
      <c r="B6" s="7" t="s">
        <v>40</v>
      </c>
      <c r="C6" s="7" t="s">
        <v>51</v>
      </c>
      <c r="D6" s="6" t="s">
        <v>37</v>
      </c>
      <c r="E6" s="11">
        <v>200.4</v>
      </c>
      <c r="F6" s="16">
        <v>0.05</v>
      </c>
      <c r="G6" s="5">
        <f t="shared" si="0"/>
        <v>190.38</v>
      </c>
    </row>
    <row r="7" spans="1:7" ht="18.5" x14ac:dyDescent="0.35">
      <c r="A7" s="6" t="s">
        <v>46</v>
      </c>
      <c r="B7" s="7" t="s">
        <v>41</v>
      </c>
      <c r="C7" s="7" t="s">
        <v>52</v>
      </c>
      <c r="D7" s="6" t="s">
        <v>37</v>
      </c>
      <c r="E7" s="11">
        <v>143.93</v>
      </c>
      <c r="F7" s="16">
        <v>0.05</v>
      </c>
      <c r="G7" s="5">
        <f t="shared" si="0"/>
        <v>136.73349999999999</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
  <sheetViews>
    <sheetView workbookViewId="0">
      <selection activeCell="C5" sqref="C5"/>
    </sheetView>
  </sheetViews>
  <sheetFormatPr defaultColWidth="20.1796875" defaultRowHeight="14.5" x14ac:dyDescent="0.35"/>
  <cols>
    <col min="1" max="1" width="42.453125" bestFit="1" customWidth="1"/>
    <col min="2" max="2" width="41.453125" customWidth="1"/>
    <col min="3" max="3" width="57.7265625" customWidth="1"/>
    <col min="4" max="4" width="31.26953125" customWidth="1"/>
    <col min="5" max="5" width="16.453125" customWidth="1"/>
  </cols>
  <sheetData>
    <row r="1" spans="1:6" ht="60" customHeight="1" x14ac:dyDescent="0.35">
      <c r="A1" s="29" t="s">
        <v>71</v>
      </c>
      <c r="B1" s="29"/>
      <c r="C1" s="29"/>
      <c r="D1" s="29"/>
      <c r="E1" s="29"/>
      <c r="F1" s="29"/>
    </row>
    <row r="2" spans="1:6" ht="25" customHeight="1" x14ac:dyDescent="0.35">
      <c r="A2" s="22" t="s">
        <v>1</v>
      </c>
      <c r="B2" s="1" t="s">
        <v>2</v>
      </c>
      <c r="C2" s="1" t="s">
        <v>3</v>
      </c>
      <c r="D2" s="1" t="s">
        <v>4</v>
      </c>
      <c r="E2" s="1" t="s">
        <v>5</v>
      </c>
      <c r="F2" s="2" t="s">
        <v>6</v>
      </c>
    </row>
    <row r="3" spans="1:6" ht="126" customHeight="1" x14ac:dyDescent="0.35">
      <c r="A3" s="6" t="s">
        <v>72</v>
      </c>
      <c r="B3" s="19" t="s">
        <v>62</v>
      </c>
      <c r="C3" s="20" t="s">
        <v>66</v>
      </c>
      <c r="D3" s="3" t="s">
        <v>67</v>
      </c>
      <c r="E3" s="18">
        <v>5000</v>
      </c>
      <c r="F3" s="21">
        <f>E3*0.9</f>
        <v>4500</v>
      </c>
    </row>
    <row r="4" spans="1:6" ht="97.5" customHeight="1" x14ac:dyDescent="0.35">
      <c r="A4" s="6" t="s">
        <v>59</v>
      </c>
      <c r="B4" s="19" t="s">
        <v>63</v>
      </c>
      <c r="C4" s="20" t="s">
        <v>68</v>
      </c>
      <c r="D4" s="3" t="s">
        <v>73</v>
      </c>
      <c r="E4" s="18">
        <v>5000</v>
      </c>
      <c r="F4" s="21">
        <f t="shared" ref="F4:F6" si="0">E4*0.9</f>
        <v>4500</v>
      </c>
    </row>
    <row r="5" spans="1:6" ht="88.5" customHeight="1" x14ac:dyDescent="0.35">
      <c r="A5" s="6" t="s">
        <v>60</v>
      </c>
      <c r="B5" s="19" t="s">
        <v>64</v>
      </c>
      <c r="C5" s="20" t="s">
        <v>69</v>
      </c>
      <c r="D5" s="3" t="s">
        <v>73</v>
      </c>
      <c r="E5" s="18">
        <v>5000</v>
      </c>
      <c r="F5" s="21">
        <f t="shared" si="0"/>
        <v>4500</v>
      </c>
    </row>
    <row r="6" spans="1:6" ht="98.25" customHeight="1" x14ac:dyDescent="0.35">
      <c r="A6" s="6" t="s">
        <v>61</v>
      </c>
      <c r="B6" s="19" t="s">
        <v>65</v>
      </c>
      <c r="C6" s="20" t="s">
        <v>70</v>
      </c>
      <c r="D6" s="3" t="s">
        <v>73</v>
      </c>
      <c r="E6" s="18">
        <v>5000</v>
      </c>
      <c r="F6" s="21">
        <f t="shared" si="0"/>
        <v>4500</v>
      </c>
    </row>
  </sheetData>
  <mergeCells count="1">
    <mergeCell ref="A1:F1"/>
  </mergeCells>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On Premise</vt:lpstr>
      <vt:lpstr>SaaS</vt:lpstr>
      <vt:lpstr>Maintenance</vt:lpstr>
      <vt:lpstr>Implementation Services</vt:lpstr>
      <vt:lpstr>Training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vmware</dc:creator>
  <cp:lastModifiedBy>Chris Sargent</cp:lastModifiedBy>
  <cp:lastPrinted>2019-09-04T16:32:02Z</cp:lastPrinted>
  <dcterms:created xsi:type="dcterms:W3CDTF">2016-09-01T18:51:30Z</dcterms:created>
  <dcterms:modified xsi:type="dcterms:W3CDTF">2024-09-25T17:32:21Z</dcterms:modified>
</cp:coreProperties>
</file>